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IULIE 2025\SITE\"/>
    </mc:Choice>
  </mc:AlternateContent>
  <xr:revisionPtr revIDLastSave="0" documentId="8_{A5DB7ACC-0891-4125-B162-F13835FF2E82}" xr6:coauthVersionLast="36" xr6:coauthVersionMax="36" xr10:uidLastSave="{00000000-0000-0000-0000-000000000000}"/>
  <bookViews>
    <workbookView xWindow="0" yWindow="0" windowWidth="28800" windowHeight="12225" xr2:uid="{3F5CB7D2-E563-4784-9E6E-50B6E0ED0FFB}"/>
  </bookViews>
  <sheets>
    <sheet name="ECO-M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  <c r="H34" i="1"/>
  <c r="F34" i="1"/>
  <c r="E34" i="1"/>
  <c r="D34" i="1"/>
  <c r="L32" i="1"/>
  <c r="K32" i="1"/>
  <c r="G32" i="1"/>
  <c r="L31" i="1"/>
  <c r="K31" i="1"/>
  <c r="G31" i="1"/>
  <c r="L30" i="1"/>
  <c r="K30" i="1"/>
  <c r="G30" i="1"/>
  <c r="L29" i="1"/>
  <c r="K29" i="1"/>
  <c r="G29" i="1"/>
  <c r="L28" i="1"/>
  <c r="K28" i="1"/>
  <c r="G28" i="1"/>
  <c r="L27" i="1"/>
  <c r="K27" i="1"/>
  <c r="G27" i="1"/>
  <c r="L26" i="1"/>
  <c r="K26" i="1"/>
  <c r="G26" i="1"/>
  <c r="L25" i="1"/>
  <c r="K25" i="1"/>
  <c r="G25" i="1"/>
  <c r="L24" i="1"/>
  <c r="K24" i="1"/>
  <c r="G24" i="1"/>
  <c r="L23" i="1"/>
  <c r="K23" i="1"/>
  <c r="G23" i="1"/>
  <c r="L22" i="1"/>
  <c r="K22" i="1"/>
  <c r="G22" i="1"/>
  <c r="L21" i="1"/>
  <c r="K21" i="1"/>
  <c r="G21" i="1"/>
  <c r="L20" i="1"/>
  <c r="K20" i="1"/>
  <c r="G20" i="1"/>
  <c r="L19" i="1"/>
  <c r="K19" i="1"/>
  <c r="G19" i="1"/>
  <c r="L18" i="1"/>
  <c r="K18" i="1"/>
  <c r="G18" i="1"/>
  <c r="L17" i="1"/>
  <c r="K17" i="1"/>
  <c r="G17" i="1"/>
  <c r="L16" i="1"/>
  <c r="K16" i="1"/>
  <c r="G16" i="1"/>
  <c r="L15" i="1"/>
  <c r="K15" i="1"/>
  <c r="G15" i="1"/>
  <c r="L14" i="1"/>
  <c r="K14" i="1"/>
  <c r="G14" i="1"/>
  <c r="L13" i="1"/>
  <c r="K13" i="1"/>
  <c r="G13" i="1"/>
  <c r="L12" i="1"/>
  <c r="K12" i="1"/>
  <c r="G12" i="1"/>
  <c r="L11" i="1"/>
  <c r="K11" i="1"/>
  <c r="G11" i="1"/>
  <c r="M34" i="1"/>
  <c r="L10" i="1"/>
  <c r="L34" i="1" s="1"/>
  <c r="K10" i="1"/>
  <c r="K34" i="1" s="1"/>
  <c r="G10" i="1"/>
  <c r="G34" i="1" s="1"/>
</calcChain>
</file>

<file path=xl/sharedStrings.xml><?xml version="1.0" encoding="utf-8"?>
<sst xmlns="http://schemas.openxmlformats.org/spreadsheetml/2006/main" count="63" uniqueCount="63">
  <si>
    <t>ACTE ADITIONALE PENTRU ECOGRAFII  LA CONTRACTELE DE ASISTENTA MEDICALA PRIMARA</t>
  </si>
  <si>
    <t xml:space="preserve">VALORI CONTRACTE </t>
  </si>
  <si>
    <t>ALOCARE LUNA IULIE 2025</t>
  </si>
  <si>
    <t>Nr.crt.</t>
  </si>
  <si>
    <t>CONTR. A</t>
  </si>
  <si>
    <t>DEN.FURNIZOR</t>
  </si>
  <si>
    <t>IANUARIE 2025</t>
  </si>
  <si>
    <t>FEBRUARIE 2025</t>
  </si>
  <si>
    <t>MARTIE 2025</t>
  </si>
  <si>
    <t>TRIM.I 2025</t>
  </si>
  <si>
    <t>APRILIE 2025</t>
  </si>
  <si>
    <t>MAI 2025</t>
  </si>
  <si>
    <t>IUNIE 2025</t>
  </si>
  <si>
    <t>TRIM.II 2025</t>
  </si>
  <si>
    <t>SEM.I 2025</t>
  </si>
  <si>
    <t>IULIE 2025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</si>
  <si>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</si>
  <si>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</si>
  <si>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</si>
  <si>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</si>
  <si>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</si>
  <si>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</si>
  <si>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</si>
  <si>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>ALFA MEDICAL SERVICES SRL</t>
  </si>
  <si>
    <t xml:space="preserve">A0738 </t>
  </si>
  <si>
    <t>SCM SFANTA MINA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</si>
  <si>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</si>
  <si>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</si>
  <si>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</si>
  <si>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</si>
  <si>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</si>
  <si>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</si>
  <si>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</si>
  <si>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</si>
  <si>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</si>
  <si>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</si>
  <si>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</si>
  <si>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</si>
  <si>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</si>
  <si>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</si>
  <si>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</si>
  <si>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</si>
  <si>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</si>
  <si>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</si>
  <si>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</si>
  <si>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</si>
  <si>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</si>
  <si>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</si>
  <si>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</si>
  <si>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</si>
  <si>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</si>
  <si>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</si>
  <si>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</si>
  <si>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</si>
  <si>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</si>
  <si>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</si>
  <si>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</si>
  <si>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</si>
  <si>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</si>
  <si>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</si>
  <si>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</si>
  <si>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</si>
  <si>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TOTAL ACTE ADITIONALE PENTRU ECOGRAFII  LA CONTRACTELE DE ASISTENTA MEDICALA PRIMARA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</si>
</sst>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4" fillId="2" borderId="0" xfId="2" applyNumberFormat="1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vertical="top" wrapText="1"/>
    </xf>
    <xf numFmtId="0" fontId="6" fillId="2" borderId="1" xfId="1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4" fontId="6" fillId="2" borderId="1" xfId="3" applyFont="1" applyFill="1" applyBorder="1" applyAlignment="1">
      <alignment wrapText="1"/>
    </xf>
    <xf numFmtId="0" fontId="1" fillId="2" borderId="0" xfId="1" applyFont="1" applyFill="1"/>
    <xf numFmtId="0" fontId="7" fillId="2" borderId="1" xfId="4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165" fontId="7" fillId="2" borderId="1" xfId="4" applyNumberFormat="1" applyFont="1" applyFill="1" applyBorder="1" applyAlignment="1">
      <alignment horizontal="center" wrapText="1"/>
    </xf>
    <xf numFmtId="0" fontId="1" fillId="0" borderId="0" xfId="1" applyFont="1" applyFill="1"/>
    <xf numFmtId="0" fontId="7" fillId="2" borderId="1" xfId="5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165" fontId="7" fillId="2" borderId="1" xfId="4" applyNumberFormat="1" applyFont="1" applyFill="1" applyBorder="1" applyAlignment="1">
      <alignment horizontal="center"/>
    </xf>
    <xf numFmtId="0" fontId="5" fillId="2" borderId="1" xfId="1" applyFont="1" applyFill="1" applyBorder="1"/>
    <xf numFmtId="0" fontId="5" fillId="2" borderId="1" xfId="2" applyFont="1" applyFill="1" applyBorder="1"/>
    <xf numFmtId="0" fontId="5" fillId="2" borderId="1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1" fillId="2" borderId="0" xfId="1" applyFont="1" applyFill="1" applyBorder="1"/>
    <xf numFmtId="164" fontId="1" fillId="2" borderId="0" xfId="3" applyFont="1" applyFill="1" applyBorder="1"/>
    <xf numFmtId="0" fontId="8" fillId="2" borderId="0" xfId="1" applyFont="1" applyFill="1" applyBorder="1"/>
    <xf numFmtId="43" fontId="1" fillId="2" borderId="0" xfId="1" applyNumberFormat="1" applyFont="1" applyFill="1" applyBorder="1"/>
    <xf numFmtId="164" fontId="1" fillId="2" borderId="0" xfId="6" applyFont="1" applyFill="1" applyBorder="1"/>
    <xf numFmtId="43" fontId="1" fillId="2" borderId="0" xfId="1" applyNumberFormat="1" applyFill="1"/>
    <xf numFmtId="0" fontId="1" fillId="2" borderId="0" xfId="2" applyFill="1"/>
    <xf numFmtId="0" fontId="4" fillId="2" borderId="0" xfId="2" applyFont="1" applyFill="1"/>
  </cellXfs>
  <cellStyles count="7">
    <cellStyle name="Comma 10" xfId="6" xr:uid="{F49C2D86-1AB2-40DB-818D-E5598A8DF8EA}"/>
    <cellStyle name="Comma 16" xfId="3" xr:uid="{86BBDAAB-E57A-4186-A719-39FF11BC9775}"/>
    <cellStyle name="Normal" xfId="0" builtinId="0"/>
    <cellStyle name="Normal 10 2" xfId="1" xr:uid="{A9CF1FF7-C4BA-4A79-AE37-8AB0F895FCBB}"/>
    <cellStyle name="Normal 2 2 4" xfId="4" xr:uid="{0D606EBD-53B8-487F-AC7F-80B39FD88A43}"/>
    <cellStyle name="Normal_PLAFON RAPORTAT TRIM.II,III 2004 10" xfId="2" xr:uid="{4AB38E0C-9057-40E3-8569-8E8C65980A76}"/>
    <cellStyle name="Normal_PLAFON RAPORTAT TRIM.II,III 2004 2 2" xfId="5" xr:uid="{0CFDA69F-FB35-4AB4-81B1-399123FF6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115B-A128-4763-A32B-ACA49B292D06}">
  <dimension ref="A2:M46"/>
  <sheetViews>
    <sheetView tabSelected="1" workbookViewId="0">
      <selection activeCell="O39" sqref="O39"/>
    </sheetView>
  </sheetViews>
  <sheetFormatPr defaultRowHeight="12.75" x14ac:dyDescent="0.2"/>
  <cols>
    <col min="1" max="1" width="7.7109375" style="3" customWidth="1"/>
    <col min="2" max="2" width="12.85546875" style="38" bestFit="1" customWidth="1"/>
    <col min="3" max="3" width="36.28515625" style="38" customWidth="1"/>
    <col min="4" max="4" width="15.7109375" style="3" customWidth="1"/>
    <col min="5" max="5" width="19" style="3" customWidth="1"/>
    <col min="6" max="13" width="15.85546875" style="3" customWidth="1"/>
    <col min="14" max="258" width="9.140625" style="3"/>
    <col min="259" max="259" width="7.7109375" style="3" customWidth="1"/>
    <col min="260" max="260" width="12.85546875" style="3" bestFit="1" customWidth="1"/>
    <col min="261" max="261" width="36.28515625" style="3" customWidth="1"/>
    <col min="262" max="262" width="15.7109375" style="3" customWidth="1"/>
    <col min="263" max="264" width="18.85546875" style="3" customWidth="1"/>
    <col min="265" max="265" width="25.7109375" style="3" customWidth="1"/>
    <col min="266" max="514" width="9.140625" style="3"/>
    <col min="515" max="515" width="7.7109375" style="3" customWidth="1"/>
    <col min="516" max="516" width="12.85546875" style="3" bestFit="1" customWidth="1"/>
    <col min="517" max="517" width="36.28515625" style="3" customWidth="1"/>
    <col min="518" max="518" width="15.7109375" style="3" customWidth="1"/>
    <col min="519" max="520" width="18.85546875" style="3" customWidth="1"/>
    <col min="521" max="521" width="25.7109375" style="3" customWidth="1"/>
    <col min="522" max="770" width="9.140625" style="3"/>
    <col min="771" max="771" width="7.7109375" style="3" customWidth="1"/>
    <col min="772" max="772" width="12.85546875" style="3" bestFit="1" customWidth="1"/>
    <col min="773" max="773" width="36.28515625" style="3" customWidth="1"/>
    <col min="774" max="774" width="15.7109375" style="3" customWidth="1"/>
    <col min="775" max="776" width="18.85546875" style="3" customWidth="1"/>
    <col min="777" max="777" width="25.7109375" style="3" customWidth="1"/>
    <col min="778" max="1026" width="9.140625" style="3"/>
    <col min="1027" max="1027" width="7.7109375" style="3" customWidth="1"/>
    <col min="1028" max="1028" width="12.85546875" style="3" bestFit="1" customWidth="1"/>
    <col min="1029" max="1029" width="36.28515625" style="3" customWidth="1"/>
    <col min="1030" max="1030" width="15.7109375" style="3" customWidth="1"/>
    <col min="1031" max="1032" width="18.85546875" style="3" customWidth="1"/>
    <col min="1033" max="1033" width="25.7109375" style="3" customWidth="1"/>
    <col min="1034" max="1282" width="9.140625" style="3"/>
    <col min="1283" max="1283" width="7.7109375" style="3" customWidth="1"/>
    <col min="1284" max="1284" width="12.85546875" style="3" bestFit="1" customWidth="1"/>
    <col min="1285" max="1285" width="36.28515625" style="3" customWidth="1"/>
    <col min="1286" max="1286" width="15.7109375" style="3" customWidth="1"/>
    <col min="1287" max="1288" width="18.85546875" style="3" customWidth="1"/>
    <col min="1289" max="1289" width="25.7109375" style="3" customWidth="1"/>
    <col min="1290" max="1538" width="9.140625" style="3"/>
    <col min="1539" max="1539" width="7.7109375" style="3" customWidth="1"/>
    <col min="1540" max="1540" width="12.85546875" style="3" bestFit="1" customWidth="1"/>
    <col min="1541" max="1541" width="36.28515625" style="3" customWidth="1"/>
    <col min="1542" max="1542" width="15.7109375" style="3" customWidth="1"/>
    <col min="1543" max="1544" width="18.85546875" style="3" customWidth="1"/>
    <col min="1545" max="1545" width="25.7109375" style="3" customWidth="1"/>
    <col min="1546" max="1794" width="9.140625" style="3"/>
    <col min="1795" max="1795" width="7.7109375" style="3" customWidth="1"/>
    <col min="1796" max="1796" width="12.85546875" style="3" bestFit="1" customWidth="1"/>
    <col min="1797" max="1797" width="36.28515625" style="3" customWidth="1"/>
    <col min="1798" max="1798" width="15.7109375" style="3" customWidth="1"/>
    <col min="1799" max="1800" width="18.85546875" style="3" customWidth="1"/>
    <col min="1801" max="1801" width="25.7109375" style="3" customWidth="1"/>
    <col min="1802" max="2050" width="9.140625" style="3"/>
    <col min="2051" max="2051" width="7.7109375" style="3" customWidth="1"/>
    <col min="2052" max="2052" width="12.85546875" style="3" bestFit="1" customWidth="1"/>
    <col min="2053" max="2053" width="36.28515625" style="3" customWidth="1"/>
    <col min="2054" max="2054" width="15.7109375" style="3" customWidth="1"/>
    <col min="2055" max="2056" width="18.85546875" style="3" customWidth="1"/>
    <col min="2057" max="2057" width="25.7109375" style="3" customWidth="1"/>
    <col min="2058" max="2306" width="9.140625" style="3"/>
    <col min="2307" max="2307" width="7.7109375" style="3" customWidth="1"/>
    <col min="2308" max="2308" width="12.85546875" style="3" bestFit="1" customWidth="1"/>
    <col min="2309" max="2309" width="36.28515625" style="3" customWidth="1"/>
    <col min="2310" max="2310" width="15.7109375" style="3" customWidth="1"/>
    <col min="2311" max="2312" width="18.85546875" style="3" customWidth="1"/>
    <col min="2313" max="2313" width="25.7109375" style="3" customWidth="1"/>
    <col min="2314" max="2562" width="9.140625" style="3"/>
    <col min="2563" max="2563" width="7.7109375" style="3" customWidth="1"/>
    <col min="2564" max="2564" width="12.85546875" style="3" bestFit="1" customWidth="1"/>
    <col min="2565" max="2565" width="36.28515625" style="3" customWidth="1"/>
    <col min="2566" max="2566" width="15.7109375" style="3" customWidth="1"/>
    <col min="2567" max="2568" width="18.85546875" style="3" customWidth="1"/>
    <col min="2569" max="2569" width="25.7109375" style="3" customWidth="1"/>
    <col min="2570" max="2818" width="9.140625" style="3"/>
    <col min="2819" max="2819" width="7.7109375" style="3" customWidth="1"/>
    <col min="2820" max="2820" width="12.85546875" style="3" bestFit="1" customWidth="1"/>
    <col min="2821" max="2821" width="36.28515625" style="3" customWidth="1"/>
    <col min="2822" max="2822" width="15.7109375" style="3" customWidth="1"/>
    <col min="2823" max="2824" width="18.85546875" style="3" customWidth="1"/>
    <col min="2825" max="2825" width="25.7109375" style="3" customWidth="1"/>
    <col min="2826" max="3074" width="9.140625" style="3"/>
    <col min="3075" max="3075" width="7.7109375" style="3" customWidth="1"/>
    <col min="3076" max="3076" width="12.85546875" style="3" bestFit="1" customWidth="1"/>
    <col min="3077" max="3077" width="36.28515625" style="3" customWidth="1"/>
    <col min="3078" max="3078" width="15.7109375" style="3" customWidth="1"/>
    <col min="3079" max="3080" width="18.85546875" style="3" customWidth="1"/>
    <col min="3081" max="3081" width="25.7109375" style="3" customWidth="1"/>
    <col min="3082" max="3330" width="9.140625" style="3"/>
    <col min="3331" max="3331" width="7.7109375" style="3" customWidth="1"/>
    <col min="3332" max="3332" width="12.85546875" style="3" bestFit="1" customWidth="1"/>
    <col min="3333" max="3333" width="36.28515625" style="3" customWidth="1"/>
    <col min="3334" max="3334" width="15.7109375" style="3" customWidth="1"/>
    <col min="3335" max="3336" width="18.85546875" style="3" customWidth="1"/>
    <col min="3337" max="3337" width="25.7109375" style="3" customWidth="1"/>
    <col min="3338" max="3586" width="9.140625" style="3"/>
    <col min="3587" max="3587" width="7.7109375" style="3" customWidth="1"/>
    <col min="3588" max="3588" width="12.85546875" style="3" bestFit="1" customWidth="1"/>
    <col min="3589" max="3589" width="36.28515625" style="3" customWidth="1"/>
    <col min="3590" max="3590" width="15.7109375" style="3" customWidth="1"/>
    <col min="3591" max="3592" width="18.85546875" style="3" customWidth="1"/>
    <col min="3593" max="3593" width="25.7109375" style="3" customWidth="1"/>
    <col min="3594" max="3842" width="9.140625" style="3"/>
    <col min="3843" max="3843" width="7.7109375" style="3" customWidth="1"/>
    <col min="3844" max="3844" width="12.85546875" style="3" bestFit="1" customWidth="1"/>
    <col min="3845" max="3845" width="36.28515625" style="3" customWidth="1"/>
    <col min="3846" max="3846" width="15.7109375" style="3" customWidth="1"/>
    <col min="3847" max="3848" width="18.85546875" style="3" customWidth="1"/>
    <col min="3849" max="3849" width="25.7109375" style="3" customWidth="1"/>
    <col min="3850" max="4098" width="9.140625" style="3"/>
    <col min="4099" max="4099" width="7.7109375" style="3" customWidth="1"/>
    <col min="4100" max="4100" width="12.85546875" style="3" bestFit="1" customWidth="1"/>
    <col min="4101" max="4101" width="36.28515625" style="3" customWidth="1"/>
    <col min="4102" max="4102" width="15.7109375" style="3" customWidth="1"/>
    <col min="4103" max="4104" width="18.85546875" style="3" customWidth="1"/>
    <col min="4105" max="4105" width="25.7109375" style="3" customWidth="1"/>
    <col min="4106" max="4354" width="9.140625" style="3"/>
    <col min="4355" max="4355" width="7.7109375" style="3" customWidth="1"/>
    <col min="4356" max="4356" width="12.85546875" style="3" bestFit="1" customWidth="1"/>
    <col min="4357" max="4357" width="36.28515625" style="3" customWidth="1"/>
    <col min="4358" max="4358" width="15.7109375" style="3" customWidth="1"/>
    <col min="4359" max="4360" width="18.85546875" style="3" customWidth="1"/>
    <col min="4361" max="4361" width="25.7109375" style="3" customWidth="1"/>
    <col min="4362" max="4610" width="9.140625" style="3"/>
    <col min="4611" max="4611" width="7.7109375" style="3" customWidth="1"/>
    <col min="4612" max="4612" width="12.85546875" style="3" bestFit="1" customWidth="1"/>
    <col min="4613" max="4613" width="36.28515625" style="3" customWidth="1"/>
    <col min="4614" max="4614" width="15.7109375" style="3" customWidth="1"/>
    <col min="4615" max="4616" width="18.85546875" style="3" customWidth="1"/>
    <col min="4617" max="4617" width="25.7109375" style="3" customWidth="1"/>
    <col min="4618" max="4866" width="9.140625" style="3"/>
    <col min="4867" max="4867" width="7.7109375" style="3" customWidth="1"/>
    <col min="4868" max="4868" width="12.85546875" style="3" bestFit="1" customWidth="1"/>
    <col min="4869" max="4869" width="36.28515625" style="3" customWidth="1"/>
    <col min="4870" max="4870" width="15.7109375" style="3" customWidth="1"/>
    <col min="4871" max="4872" width="18.85546875" style="3" customWidth="1"/>
    <col min="4873" max="4873" width="25.7109375" style="3" customWidth="1"/>
    <col min="4874" max="5122" width="9.140625" style="3"/>
    <col min="5123" max="5123" width="7.7109375" style="3" customWidth="1"/>
    <col min="5124" max="5124" width="12.85546875" style="3" bestFit="1" customWidth="1"/>
    <col min="5125" max="5125" width="36.28515625" style="3" customWidth="1"/>
    <col min="5126" max="5126" width="15.7109375" style="3" customWidth="1"/>
    <col min="5127" max="5128" width="18.85546875" style="3" customWidth="1"/>
    <col min="5129" max="5129" width="25.7109375" style="3" customWidth="1"/>
    <col min="5130" max="5378" width="9.140625" style="3"/>
    <col min="5379" max="5379" width="7.7109375" style="3" customWidth="1"/>
    <col min="5380" max="5380" width="12.85546875" style="3" bestFit="1" customWidth="1"/>
    <col min="5381" max="5381" width="36.28515625" style="3" customWidth="1"/>
    <col min="5382" max="5382" width="15.7109375" style="3" customWidth="1"/>
    <col min="5383" max="5384" width="18.85546875" style="3" customWidth="1"/>
    <col min="5385" max="5385" width="25.7109375" style="3" customWidth="1"/>
    <col min="5386" max="5634" width="9.140625" style="3"/>
    <col min="5635" max="5635" width="7.7109375" style="3" customWidth="1"/>
    <col min="5636" max="5636" width="12.85546875" style="3" bestFit="1" customWidth="1"/>
    <col min="5637" max="5637" width="36.28515625" style="3" customWidth="1"/>
    <col min="5638" max="5638" width="15.7109375" style="3" customWidth="1"/>
    <col min="5639" max="5640" width="18.85546875" style="3" customWidth="1"/>
    <col min="5641" max="5641" width="25.7109375" style="3" customWidth="1"/>
    <col min="5642" max="5890" width="9.140625" style="3"/>
    <col min="5891" max="5891" width="7.7109375" style="3" customWidth="1"/>
    <col min="5892" max="5892" width="12.85546875" style="3" bestFit="1" customWidth="1"/>
    <col min="5893" max="5893" width="36.28515625" style="3" customWidth="1"/>
    <col min="5894" max="5894" width="15.7109375" style="3" customWidth="1"/>
    <col min="5895" max="5896" width="18.85546875" style="3" customWidth="1"/>
    <col min="5897" max="5897" width="25.7109375" style="3" customWidth="1"/>
    <col min="5898" max="6146" width="9.140625" style="3"/>
    <col min="6147" max="6147" width="7.7109375" style="3" customWidth="1"/>
    <col min="6148" max="6148" width="12.85546875" style="3" bestFit="1" customWidth="1"/>
    <col min="6149" max="6149" width="36.28515625" style="3" customWidth="1"/>
    <col min="6150" max="6150" width="15.7109375" style="3" customWidth="1"/>
    <col min="6151" max="6152" width="18.85546875" style="3" customWidth="1"/>
    <col min="6153" max="6153" width="25.7109375" style="3" customWidth="1"/>
    <col min="6154" max="6402" width="9.140625" style="3"/>
    <col min="6403" max="6403" width="7.7109375" style="3" customWidth="1"/>
    <col min="6404" max="6404" width="12.85546875" style="3" bestFit="1" customWidth="1"/>
    <col min="6405" max="6405" width="36.28515625" style="3" customWidth="1"/>
    <col min="6406" max="6406" width="15.7109375" style="3" customWidth="1"/>
    <col min="6407" max="6408" width="18.85546875" style="3" customWidth="1"/>
    <col min="6409" max="6409" width="25.7109375" style="3" customWidth="1"/>
    <col min="6410" max="6658" width="9.140625" style="3"/>
    <col min="6659" max="6659" width="7.7109375" style="3" customWidth="1"/>
    <col min="6660" max="6660" width="12.85546875" style="3" bestFit="1" customWidth="1"/>
    <col min="6661" max="6661" width="36.28515625" style="3" customWidth="1"/>
    <col min="6662" max="6662" width="15.7109375" style="3" customWidth="1"/>
    <col min="6663" max="6664" width="18.85546875" style="3" customWidth="1"/>
    <col min="6665" max="6665" width="25.7109375" style="3" customWidth="1"/>
    <col min="6666" max="6914" width="9.140625" style="3"/>
    <col min="6915" max="6915" width="7.7109375" style="3" customWidth="1"/>
    <col min="6916" max="6916" width="12.85546875" style="3" bestFit="1" customWidth="1"/>
    <col min="6917" max="6917" width="36.28515625" style="3" customWidth="1"/>
    <col min="6918" max="6918" width="15.7109375" style="3" customWidth="1"/>
    <col min="6919" max="6920" width="18.85546875" style="3" customWidth="1"/>
    <col min="6921" max="6921" width="25.7109375" style="3" customWidth="1"/>
    <col min="6922" max="7170" width="9.140625" style="3"/>
    <col min="7171" max="7171" width="7.7109375" style="3" customWidth="1"/>
    <col min="7172" max="7172" width="12.85546875" style="3" bestFit="1" customWidth="1"/>
    <col min="7173" max="7173" width="36.28515625" style="3" customWidth="1"/>
    <col min="7174" max="7174" width="15.7109375" style="3" customWidth="1"/>
    <col min="7175" max="7176" width="18.85546875" style="3" customWidth="1"/>
    <col min="7177" max="7177" width="25.7109375" style="3" customWidth="1"/>
    <col min="7178" max="7426" width="9.140625" style="3"/>
    <col min="7427" max="7427" width="7.7109375" style="3" customWidth="1"/>
    <col min="7428" max="7428" width="12.85546875" style="3" bestFit="1" customWidth="1"/>
    <col min="7429" max="7429" width="36.28515625" style="3" customWidth="1"/>
    <col min="7430" max="7430" width="15.7109375" style="3" customWidth="1"/>
    <col min="7431" max="7432" width="18.85546875" style="3" customWidth="1"/>
    <col min="7433" max="7433" width="25.7109375" style="3" customWidth="1"/>
    <col min="7434" max="7682" width="9.140625" style="3"/>
    <col min="7683" max="7683" width="7.7109375" style="3" customWidth="1"/>
    <col min="7684" max="7684" width="12.85546875" style="3" bestFit="1" customWidth="1"/>
    <col min="7685" max="7685" width="36.28515625" style="3" customWidth="1"/>
    <col min="7686" max="7686" width="15.7109375" style="3" customWidth="1"/>
    <col min="7687" max="7688" width="18.85546875" style="3" customWidth="1"/>
    <col min="7689" max="7689" width="25.7109375" style="3" customWidth="1"/>
    <col min="7690" max="7938" width="9.140625" style="3"/>
    <col min="7939" max="7939" width="7.7109375" style="3" customWidth="1"/>
    <col min="7940" max="7940" width="12.85546875" style="3" bestFit="1" customWidth="1"/>
    <col min="7941" max="7941" width="36.28515625" style="3" customWidth="1"/>
    <col min="7942" max="7942" width="15.7109375" style="3" customWidth="1"/>
    <col min="7943" max="7944" width="18.85546875" style="3" customWidth="1"/>
    <col min="7945" max="7945" width="25.7109375" style="3" customWidth="1"/>
    <col min="7946" max="8194" width="9.140625" style="3"/>
    <col min="8195" max="8195" width="7.7109375" style="3" customWidth="1"/>
    <col min="8196" max="8196" width="12.85546875" style="3" bestFit="1" customWidth="1"/>
    <col min="8197" max="8197" width="36.28515625" style="3" customWidth="1"/>
    <col min="8198" max="8198" width="15.7109375" style="3" customWidth="1"/>
    <col min="8199" max="8200" width="18.85546875" style="3" customWidth="1"/>
    <col min="8201" max="8201" width="25.7109375" style="3" customWidth="1"/>
    <col min="8202" max="8450" width="9.140625" style="3"/>
    <col min="8451" max="8451" width="7.7109375" style="3" customWidth="1"/>
    <col min="8452" max="8452" width="12.85546875" style="3" bestFit="1" customWidth="1"/>
    <col min="8453" max="8453" width="36.28515625" style="3" customWidth="1"/>
    <col min="8454" max="8454" width="15.7109375" style="3" customWidth="1"/>
    <col min="8455" max="8456" width="18.85546875" style="3" customWidth="1"/>
    <col min="8457" max="8457" width="25.7109375" style="3" customWidth="1"/>
    <col min="8458" max="8706" width="9.140625" style="3"/>
    <col min="8707" max="8707" width="7.7109375" style="3" customWidth="1"/>
    <col min="8708" max="8708" width="12.85546875" style="3" bestFit="1" customWidth="1"/>
    <col min="8709" max="8709" width="36.28515625" style="3" customWidth="1"/>
    <col min="8710" max="8710" width="15.7109375" style="3" customWidth="1"/>
    <col min="8711" max="8712" width="18.85546875" style="3" customWidth="1"/>
    <col min="8713" max="8713" width="25.7109375" style="3" customWidth="1"/>
    <col min="8714" max="8962" width="9.140625" style="3"/>
    <col min="8963" max="8963" width="7.7109375" style="3" customWidth="1"/>
    <col min="8964" max="8964" width="12.85546875" style="3" bestFit="1" customWidth="1"/>
    <col min="8965" max="8965" width="36.28515625" style="3" customWidth="1"/>
    <col min="8966" max="8966" width="15.7109375" style="3" customWidth="1"/>
    <col min="8967" max="8968" width="18.85546875" style="3" customWidth="1"/>
    <col min="8969" max="8969" width="25.7109375" style="3" customWidth="1"/>
    <col min="8970" max="9218" width="9.140625" style="3"/>
    <col min="9219" max="9219" width="7.7109375" style="3" customWidth="1"/>
    <col min="9220" max="9220" width="12.85546875" style="3" bestFit="1" customWidth="1"/>
    <col min="9221" max="9221" width="36.28515625" style="3" customWidth="1"/>
    <col min="9222" max="9222" width="15.7109375" style="3" customWidth="1"/>
    <col min="9223" max="9224" width="18.85546875" style="3" customWidth="1"/>
    <col min="9225" max="9225" width="25.7109375" style="3" customWidth="1"/>
    <col min="9226" max="9474" width="9.140625" style="3"/>
    <col min="9475" max="9475" width="7.7109375" style="3" customWidth="1"/>
    <col min="9476" max="9476" width="12.85546875" style="3" bestFit="1" customWidth="1"/>
    <col min="9477" max="9477" width="36.28515625" style="3" customWidth="1"/>
    <col min="9478" max="9478" width="15.7109375" style="3" customWidth="1"/>
    <col min="9479" max="9480" width="18.85546875" style="3" customWidth="1"/>
    <col min="9481" max="9481" width="25.7109375" style="3" customWidth="1"/>
    <col min="9482" max="9730" width="9.140625" style="3"/>
    <col min="9731" max="9731" width="7.7109375" style="3" customWidth="1"/>
    <col min="9732" max="9732" width="12.85546875" style="3" bestFit="1" customWidth="1"/>
    <col min="9733" max="9733" width="36.28515625" style="3" customWidth="1"/>
    <col min="9734" max="9734" width="15.7109375" style="3" customWidth="1"/>
    <col min="9735" max="9736" width="18.85546875" style="3" customWidth="1"/>
    <col min="9737" max="9737" width="25.7109375" style="3" customWidth="1"/>
    <col min="9738" max="9986" width="9.140625" style="3"/>
    <col min="9987" max="9987" width="7.7109375" style="3" customWidth="1"/>
    <col min="9988" max="9988" width="12.85546875" style="3" bestFit="1" customWidth="1"/>
    <col min="9989" max="9989" width="36.28515625" style="3" customWidth="1"/>
    <col min="9990" max="9990" width="15.7109375" style="3" customWidth="1"/>
    <col min="9991" max="9992" width="18.85546875" style="3" customWidth="1"/>
    <col min="9993" max="9993" width="25.7109375" style="3" customWidth="1"/>
    <col min="9994" max="10242" width="9.140625" style="3"/>
    <col min="10243" max="10243" width="7.7109375" style="3" customWidth="1"/>
    <col min="10244" max="10244" width="12.85546875" style="3" bestFit="1" customWidth="1"/>
    <col min="10245" max="10245" width="36.28515625" style="3" customWidth="1"/>
    <col min="10246" max="10246" width="15.7109375" style="3" customWidth="1"/>
    <col min="10247" max="10248" width="18.85546875" style="3" customWidth="1"/>
    <col min="10249" max="10249" width="25.7109375" style="3" customWidth="1"/>
    <col min="10250" max="10498" width="9.140625" style="3"/>
    <col min="10499" max="10499" width="7.7109375" style="3" customWidth="1"/>
    <col min="10500" max="10500" width="12.85546875" style="3" bestFit="1" customWidth="1"/>
    <col min="10501" max="10501" width="36.28515625" style="3" customWidth="1"/>
    <col min="10502" max="10502" width="15.7109375" style="3" customWidth="1"/>
    <col min="10503" max="10504" width="18.85546875" style="3" customWidth="1"/>
    <col min="10505" max="10505" width="25.7109375" style="3" customWidth="1"/>
    <col min="10506" max="10754" width="9.140625" style="3"/>
    <col min="10755" max="10755" width="7.7109375" style="3" customWidth="1"/>
    <col min="10756" max="10756" width="12.85546875" style="3" bestFit="1" customWidth="1"/>
    <col min="10757" max="10757" width="36.28515625" style="3" customWidth="1"/>
    <col min="10758" max="10758" width="15.7109375" style="3" customWidth="1"/>
    <col min="10759" max="10760" width="18.85546875" style="3" customWidth="1"/>
    <col min="10761" max="10761" width="25.7109375" style="3" customWidth="1"/>
    <col min="10762" max="11010" width="9.140625" style="3"/>
    <col min="11011" max="11011" width="7.7109375" style="3" customWidth="1"/>
    <col min="11012" max="11012" width="12.85546875" style="3" bestFit="1" customWidth="1"/>
    <col min="11013" max="11013" width="36.28515625" style="3" customWidth="1"/>
    <col min="11014" max="11014" width="15.7109375" style="3" customWidth="1"/>
    <col min="11015" max="11016" width="18.85546875" style="3" customWidth="1"/>
    <col min="11017" max="11017" width="25.7109375" style="3" customWidth="1"/>
    <col min="11018" max="11266" width="9.140625" style="3"/>
    <col min="11267" max="11267" width="7.7109375" style="3" customWidth="1"/>
    <col min="11268" max="11268" width="12.85546875" style="3" bestFit="1" customWidth="1"/>
    <col min="11269" max="11269" width="36.28515625" style="3" customWidth="1"/>
    <col min="11270" max="11270" width="15.7109375" style="3" customWidth="1"/>
    <col min="11271" max="11272" width="18.85546875" style="3" customWidth="1"/>
    <col min="11273" max="11273" width="25.7109375" style="3" customWidth="1"/>
    <col min="11274" max="11522" width="9.140625" style="3"/>
    <col min="11523" max="11523" width="7.7109375" style="3" customWidth="1"/>
    <col min="11524" max="11524" width="12.85546875" style="3" bestFit="1" customWidth="1"/>
    <col min="11525" max="11525" width="36.28515625" style="3" customWidth="1"/>
    <col min="11526" max="11526" width="15.7109375" style="3" customWidth="1"/>
    <col min="11527" max="11528" width="18.85546875" style="3" customWidth="1"/>
    <col min="11529" max="11529" width="25.7109375" style="3" customWidth="1"/>
    <col min="11530" max="11778" width="9.140625" style="3"/>
    <col min="11779" max="11779" width="7.7109375" style="3" customWidth="1"/>
    <col min="11780" max="11780" width="12.85546875" style="3" bestFit="1" customWidth="1"/>
    <col min="11781" max="11781" width="36.28515625" style="3" customWidth="1"/>
    <col min="11782" max="11782" width="15.7109375" style="3" customWidth="1"/>
    <col min="11783" max="11784" width="18.85546875" style="3" customWidth="1"/>
    <col min="11785" max="11785" width="25.7109375" style="3" customWidth="1"/>
    <col min="11786" max="12034" width="9.140625" style="3"/>
    <col min="12035" max="12035" width="7.7109375" style="3" customWidth="1"/>
    <col min="12036" max="12036" width="12.85546875" style="3" bestFit="1" customWidth="1"/>
    <col min="12037" max="12037" width="36.28515625" style="3" customWidth="1"/>
    <col min="12038" max="12038" width="15.7109375" style="3" customWidth="1"/>
    <col min="12039" max="12040" width="18.85546875" style="3" customWidth="1"/>
    <col min="12041" max="12041" width="25.7109375" style="3" customWidth="1"/>
    <col min="12042" max="12290" width="9.140625" style="3"/>
    <col min="12291" max="12291" width="7.7109375" style="3" customWidth="1"/>
    <col min="12292" max="12292" width="12.85546875" style="3" bestFit="1" customWidth="1"/>
    <col min="12293" max="12293" width="36.28515625" style="3" customWidth="1"/>
    <col min="12294" max="12294" width="15.7109375" style="3" customWidth="1"/>
    <col min="12295" max="12296" width="18.85546875" style="3" customWidth="1"/>
    <col min="12297" max="12297" width="25.7109375" style="3" customWidth="1"/>
    <col min="12298" max="12546" width="9.140625" style="3"/>
    <col min="12547" max="12547" width="7.7109375" style="3" customWidth="1"/>
    <col min="12548" max="12548" width="12.85546875" style="3" bestFit="1" customWidth="1"/>
    <col min="12549" max="12549" width="36.28515625" style="3" customWidth="1"/>
    <col min="12550" max="12550" width="15.7109375" style="3" customWidth="1"/>
    <col min="12551" max="12552" width="18.85546875" style="3" customWidth="1"/>
    <col min="12553" max="12553" width="25.7109375" style="3" customWidth="1"/>
    <col min="12554" max="12802" width="9.140625" style="3"/>
    <col min="12803" max="12803" width="7.7109375" style="3" customWidth="1"/>
    <col min="12804" max="12804" width="12.85546875" style="3" bestFit="1" customWidth="1"/>
    <col min="12805" max="12805" width="36.28515625" style="3" customWidth="1"/>
    <col min="12806" max="12806" width="15.7109375" style="3" customWidth="1"/>
    <col min="12807" max="12808" width="18.85546875" style="3" customWidth="1"/>
    <col min="12809" max="12809" width="25.7109375" style="3" customWidth="1"/>
    <col min="12810" max="13058" width="9.140625" style="3"/>
    <col min="13059" max="13059" width="7.7109375" style="3" customWidth="1"/>
    <col min="13060" max="13060" width="12.85546875" style="3" bestFit="1" customWidth="1"/>
    <col min="13061" max="13061" width="36.28515625" style="3" customWidth="1"/>
    <col min="13062" max="13062" width="15.7109375" style="3" customWidth="1"/>
    <col min="13063" max="13064" width="18.85546875" style="3" customWidth="1"/>
    <col min="13065" max="13065" width="25.7109375" style="3" customWidth="1"/>
    <col min="13066" max="13314" width="9.140625" style="3"/>
    <col min="13315" max="13315" width="7.7109375" style="3" customWidth="1"/>
    <col min="13316" max="13316" width="12.85546875" style="3" bestFit="1" customWidth="1"/>
    <col min="13317" max="13317" width="36.28515625" style="3" customWidth="1"/>
    <col min="13318" max="13318" width="15.7109375" style="3" customWidth="1"/>
    <col min="13319" max="13320" width="18.85546875" style="3" customWidth="1"/>
    <col min="13321" max="13321" width="25.7109375" style="3" customWidth="1"/>
    <col min="13322" max="13570" width="9.140625" style="3"/>
    <col min="13571" max="13571" width="7.7109375" style="3" customWidth="1"/>
    <col min="13572" max="13572" width="12.85546875" style="3" bestFit="1" customWidth="1"/>
    <col min="13573" max="13573" width="36.28515625" style="3" customWidth="1"/>
    <col min="13574" max="13574" width="15.7109375" style="3" customWidth="1"/>
    <col min="13575" max="13576" width="18.85546875" style="3" customWidth="1"/>
    <col min="13577" max="13577" width="25.7109375" style="3" customWidth="1"/>
    <col min="13578" max="13826" width="9.140625" style="3"/>
    <col min="13827" max="13827" width="7.7109375" style="3" customWidth="1"/>
    <col min="13828" max="13828" width="12.85546875" style="3" bestFit="1" customWidth="1"/>
    <col min="13829" max="13829" width="36.28515625" style="3" customWidth="1"/>
    <col min="13830" max="13830" width="15.7109375" style="3" customWidth="1"/>
    <col min="13831" max="13832" width="18.85546875" style="3" customWidth="1"/>
    <col min="13833" max="13833" width="25.7109375" style="3" customWidth="1"/>
    <col min="13834" max="14082" width="9.140625" style="3"/>
    <col min="14083" max="14083" width="7.7109375" style="3" customWidth="1"/>
    <col min="14084" max="14084" width="12.85546875" style="3" bestFit="1" customWidth="1"/>
    <col min="14085" max="14085" width="36.28515625" style="3" customWidth="1"/>
    <col min="14086" max="14086" width="15.7109375" style="3" customWidth="1"/>
    <col min="14087" max="14088" width="18.85546875" style="3" customWidth="1"/>
    <col min="14089" max="14089" width="25.7109375" style="3" customWidth="1"/>
    <col min="14090" max="14338" width="9.140625" style="3"/>
    <col min="14339" max="14339" width="7.7109375" style="3" customWidth="1"/>
    <col min="14340" max="14340" width="12.85546875" style="3" bestFit="1" customWidth="1"/>
    <col min="14341" max="14341" width="36.28515625" style="3" customWidth="1"/>
    <col min="14342" max="14342" width="15.7109375" style="3" customWidth="1"/>
    <col min="14343" max="14344" width="18.85546875" style="3" customWidth="1"/>
    <col min="14345" max="14345" width="25.7109375" style="3" customWidth="1"/>
    <col min="14346" max="14594" width="9.140625" style="3"/>
    <col min="14595" max="14595" width="7.7109375" style="3" customWidth="1"/>
    <col min="14596" max="14596" width="12.85546875" style="3" bestFit="1" customWidth="1"/>
    <col min="14597" max="14597" width="36.28515625" style="3" customWidth="1"/>
    <col min="14598" max="14598" width="15.7109375" style="3" customWidth="1"/>
    <col min="14599" max="14600" width="18.85546875" style="3" customWidth="1"/>
    <col min="14601" max="14601" width="25.7109375" style="3" customWidth="1"/>
    <col min="14602" max="14850" width="9.140625" style="3"/>
    <col min="14851" max="14851" width="7.7109375" style="3" customWidth="1"/>
    <col min="14852" max="14852" width="12.85546875" style="3" bestFit="1" customWidth="1"/>
    <col min="14853" max="14853" width="36.28515625" style="3" customWidth="1"/>
    <col min="14854" max="14854" width="15.7109375" style="3" customWidth="1"/>
    <col min="14855" max="14856" width="18.85546875" style="3" customWidth="1"/>
    <col min="14857" max="14857" width="25.7109375" style="3" customWidth="1"/>
    <col min="14858" max="15106" width="9.140625" style="3"/>
    <col min="15107" max="15107" width="7.7109375" style="3" customWidth="1"/>
    <col min="15108" max="15108" width="12.85546875" style="3" bestFit="1" customWidth="1"/>
    <col min="15109" max="15109" width="36.28515625" style="3" customWidth="1"/>
    <col min="15110" max="15110" width="15.7109375" style="3" customWidth="1"/>
    <col min="15111" max="15112" width="18.85546875" style="3" customWidth="1"/>
    <col min="15113" max="15113" width="25.7109375" style="3" customWidth="1"/>
    <col min="15114" max="15362" width="9.140625" style="3"/>
    <col min="15363" max="15363" width="7.7109375" style="3" customWidth="1"/>
    <col min="15364" max="15364" width="12.85546875" style="3" bestFit="1" customWidth="1"/>
    <col min="15365" max="15365" width="36.28515625" style="3" customWidth="1"/>
    <col min="15366" max="15366" width="15.7109375" style="3" customWidth="1"/>
    <col min="15367" max="15368" width="18.85546875" style="3" customWidth="1"/>
    <col min="15369" max="15369" width="25.7109375" style="3" customWidth="1"/>
    <col min="15370" max="15618" width="9.140625" style="3"/>
    <col min="15619" max="15619" width="7.7109375" style="3" customWidth="1"/>
    <col min="15620" max="15620" width="12.85546875" style="3" bestFit="1" customWidth="1"/>
    <col min="15621" max="15621" width="36.28515625" style="3" customWidth="1"/>
    <col min="15622" max="15622" width="15.7109375" style="3" customWidth="1"/>
    <col min="15623" max="15624" width="18.85546875" style="3" customWidth="1"/>
    <col min="15625" max="15625" width="25.7109375" style="3" customWidth="1"/>
    <col min="15626" max="15874" width="9.140625" style="3"/>
    <col min="15875" max="15875" width="7.7109375" style="3" customWidth="1"/>
    <col min="15876" max="15876" width="12.85546875" style="3" bestFit="1" customWidth="1"/>
    <col min="15877" max="15877" width="36.28515625" style="3" customWidth="1"/>
    <col min="15878" max="15878" width="15.7109375" style="3" customWidth="1"/>
    <col min="15879" max="15880" width="18.85546875" style="3" customWidth="1"/>
    <col min="15881" max="15881" width="25.7109375" style="3" customWidth="1"/>
    <col min="15882" max="16130" width="9.140625" style="3"/>
    <col min="16131" max="16131" width="7.7109375" style="3" customWidth="1"/>
    <col min="16132" max="16132" width="12.85546875" style="3" bestFit="1" customWidth="1"/>
    <col min="16133" max="16133" width="36.28515625" style="3" customWidth="1"/>
    <col min="16134" max="16134" width="15.7109375" style="3" customWidth="1"/>
    <col min="16135" max="16136" width="18.85546875" style="3" customWidth="1"/>
    <col min="16137" max="16137" width="25.7109375" style="3" customWidth="1"/>
    <col min="16138" max="16384" width="9.140625" style="3"/>
  </cols>
  <sheetData>
    <row r="2" spans="1:13" ht="15.75" x14ac:dyDescent="0.25">
      <c r="A2" s="1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 ht="15.75" x14ac:dyDescent="0.25">
      <c r="A3" s="1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4">
        <v>45838</v>
      </c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</row>
    <row r="5" spans="1:13" x14ac:dyDescent="0.2">
      <c r="A5" s="5" t="s">
        <v>2</v>
      </c>
      <c r="B5" s="5"/>
      <c r="C5" s="5"/>
      <c r="D5" s="5"/>
    </row>
    <row r="6" spans="1:13" ht="15" x14ac:dyDescent="0.25">
      <c r="A6" s="7"/>
      <c r="B6" s="8"/>
      <c r="C6" s="9"/>
    </row>
    <row r="7" spans="1:13" ht="15" x14ac:dyDescent="0.25">
      <c r="A7" s="7"/>
      <c r="B7" s="8"/>
      <c r="C7" s="9"/>
    </row>
    <row r="8" spans="1:13" ht="15" x14ac:dyDescent="0.25">
      <c r="A8" s="10"/>
      <c r="B8" s="9"/>
      <c r="C8" s="11"/>
    </row>
    <row r="9" spans="1:13" s="15" customFormat="1" ht="15.75" x14ac:dyDescent="0.25">
      <c r="A9" s="12" t="s">
        <v>3</v>
      </c>
      <c r="B9" s="13" t="s">
        <v>4</v>
      </c>
      <c r="C9" s="13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4" t="s">
        <v>12</v>
      </c>
      <c r="K9" s="14" t="s">
        <v>13</v>
      </c>
      <c r="L9" s="14" t="s">
        <v>14</v>
      </c>
      <c r="M9" s="14" t="s">
        <v>15</v>
      </c>
    </row>
    <row r="10" spans="1:13" s="19" customFormat="1" ht="16.5" x14ac:dyDescent="0.3">
      <c r="A10" s="16">
        <v>1</v>
      </c>
      <c r="B10" s="17" t="s">
        <v>16</v>
      </c>
      <c r="C10" s="17" t="s">
        <v>17</v>
      </c>
      <c r="D10" s="18">
        <v>3028.92</v>
      </c>
      <c r="E10" s="18">
        <v>3028.92</v>
      </c>
      <c r="F10" s="18">
        <v>3028.92</v>
      </c>
      <c r="G10" s="18">
        <f>D10+E10+F10</f>
        <v>9086.76</v>
      </c>
      <c r="H10" s="18">
        <v>3169.8</v>
      </c>
      <c r="I10" s="18">
        <v>4226.4000000000005</v>
      </c>
      <c r="J10" s="18">
        <v>4241.0600000000004</v>
      </c>
      <c r="K10" s="18">
        <f>H10+I10+J10</f>
        <v>11637.260000000002</v>
      </c>
      <c r="L10" s="18">
        <f>G10+K10</f>
        <v>20724.020000000004</v>
      </c>
      <c r="M10" s="18">
        <v>3837.15</v>
      </c>
    </row>
    <row r="11" spans="1:13" s="19" customFormat="1" ht="16.5" x14ac:dyDescent="0.3">
      <c r="A11" s="16">
        <v>2</v>
      </c>
      <c r="B11" s="20" t="s">
        <v>18</v>
      </c>
      <c r="C11" s="20" t="s">
        <v>19</v>
      </c>
      <c r="D11" s="18">
        <v>5353.44</v>
      </c>
      <c r="E11" s="18">
        <v>5353.44</v>
      </c>
      <c r="F11" s="18">
        <v>5353.44</v>
      </c>
      <c r="G11" s="18">
        <f t="shared" ref="G11:G32" si="0">D11+E11+F11</f>
        <v>16060.32</v>
      </c>
      <c r="H11" s="18">
        <v>5494.32</v>
      </c>
      <c r="I11" s="18">
        <v>6762.24</v>
      </c>
      <c r="J11" s="18">
        <v>7388.95</v>
      </c>
      <c r="K11" s="18">
        <f t="shared" ref="K11:K32" si="1">H11+I11+J11</f>
        <v>19645.509999999998</v>
      </c>
      <c r="L11" s="18">
        <f t="shared" ref="L11:L32" si="2">G11+K11</f>
        <v>35705.83</v>
      </c>
      <c r="M11" s="18">
        <v>6685.24</v>
      </c>
    </row>
    <row r="12" spans="1:13" s="19" customFormat="1" ht="16.5" x14ac:dyDescent="0.3">
      <c r="A12" s="16">
        <v>3</v>
      </c>
      <c r="B12" s="21" t="s">
        <v>20</v>
      </c>
      <c r="C12" s="20" t="s">
        <v>21</v>
      </c>
      <c r="D12" s="18">
        <v>5283</v>
      </c>
      <c r="E12" s="18">
        <v>5353.44</v>
      </c>
      <c r="F12" s="18">
        <v>5353.44</v>
      </c>
      <c r="G12" s="18">
        <f t="shared" si="0"/>
        <v>15989.879999999997</v>
      </c>
      <c r="H12" s="18">
        <v>5494.32</v>
      </c>
      <c r="I12" s="18">
        <v>7325.76</v>
      </c>
      <c r="J12" s="18">
        <v>7414.81</v>
      </c>
      <c r="K12" s="18">
        <f t="shared" si="1"/>
        <v>20234.89</v>
      </c>
      <c r="L12" s="18">
        <f t="shared" si="2"/>
        <v>36224.769999999997</v>
      </c>
      <c r="M12" s="18">
        <v>6708.63</v>
      </c>
    </row>
    <row r="13" spans="1:13" s="19" customFormat="1" ht="16.5" x14ac:dyDescent="0.3">
      <c r="A13" s="16">
        <v>4</v>
      </c>
      <c r="B13" s="22" t="s">
        <v>22</v>
      </c>
      <c r="C13" s="20" t="s">
        <v>23</v>
      </c>
      <c r="D13" s="18">
        <v>845.28</v>
      </c>
      <c r="E13" s="18">
        <v>2888.04</v>
      </c>
      <c r="F13" s="18">
        <v>1761</v>
      </c>
      <c r="G13" s="18">
        <f t="shared" si="0"/>
        <v>5494.32</v>
      </c>
      <c r="H13" s="18">
        <v>1056.5999999999999</v>
      </c>
      <c r="I13" s="18">
        <v>1690.56</v>
      </c>
      <c r="J13" s="18">
        <v>13313.16</v>
      </c>
      <c r="K13" s="18">
        <f t="shared" si="1"/>
        <v>16060.32</v>
      </c>
      <c r="L13" s="18">
        <f t="shared" si="2"/>
        <v>21554.639999999999</v>
      </c>
      <c r="M13" s="18">
        <v>13119.49</v>
      </c>
    </row>
    <row r="14" spans="1:13" s="23" customFormat="1" ht="16.5" x14ac:dyDescent="0.3">
      <c r="A14" s="16">
        <v>5</v>
      </c>
      <c r="B14" s="22" t="s">
        <v>24</v>
      </c>
      <c r="C14" s="20" t="s">
        <v>25</v>
      </c>
      <c r="D14" s="18">
        <v>0</v>
      </c>
      <c r="E14" s="18">
        <v>0</v>
      </c>
      <c r="F14" s="18">
        <v>633.96</v>
      </c>
      <c r="G14" s="18">
        <f t="shared" si="0"/>
        <v>633.96</v>
      </c>
      <c r="H14" s="18">
        <v>211.32</v>
      </c>
      <c r="I14" s="18">
        <v>352.2</v>
      </c>
      <c r="J14" s="18">
        <v>7388.95</v>
      </c>
      <c r="K14" s="18">
        <f t="shared" si="1"/>
        <v>7952.4699999999993</v>
      </c>
      <c r="L14" s="18">
        <f t="shared" si="2"/>
        <v>8586.43</v>
      </c>
      <c r="M14" s="18">
        <v>6685.24</v>
      </c>
    </row>
    <row r="15" spans="1:13" s="19" customFormat="1" ht="16.5" x14ac:dyDescent="0.3">
      <c r="A15" s="16">
        <v>6</v>
      </c>
      <c r="B15" s="22" t="s">
        <v>26</v>
      </c>
      <c r="C15" s="20" t="s">
        <v>27</v>
      </c>
      <c r="D15" s="18">
        <v>5142.12</v>
      </c>
      <c r="E15" s="18">
        <v>6128.28</v>
      </c>
      <c r="F15" s="18">
        <v>5987.4</v>
      </c>
      <c r="G15" s="18">
        <f t="shared" si="0"/>
        <v>17257.8</v>
      </c>
      <c r="H15" s="18">
        <v>5987.4</v>
      </c>
      <c r="I15" s="18">
        <v>5776.08</v>
      </c>
      <c r="J15" s="18">
        <v>9540.0400000000009</v>
      </c>
      <c r="K15" s="18">
        <f t="shared" si="1"/>
        <v>21303.52</v>
      </c>
      <c r="L15" s="18">
        <f t="shared" si="2"/>
        <v>38561.32</v>
      </c>
      <c r="M15" s="18">
        <v>8631.4699999999993</v>
      </c>
    </row>
    <row r="16" spans="1:13" s="19" customFormat="1" ht="16.5" x14ac:dyDescent="0.3">
      <c r="A16" s="16">
        <v>7</v>
      </c>
      <c r="B16" s="22" t="s">
        <v>28</v>
      </c>
      <c r="C16" s="20" t="s">
        <v>29</v>
      </c>
      <c r="D16" s="18">
        <v>7184.88</v>
      </c>
      <c r="E16" s="18">
        <v>7537.08</v>
      </c>
      <c r="F16" s="18">
        <v>7537.08</v>
      </c>
      <c r="G16" s="18">
        <f t="shared" si="0"/>
        <v>22259.040000000001</v>
      </c>
      <c r="H16" s="18">
        <v>7184.88</v>
      </c>
      <c r="I16" s="18">
        <v>8241.48</v>
      </c>
      <c r="J16" s="18">
        <v>8875.44</v>
      </c>
      <c r="K16" s="18">
        <f t="shared" si="1"/>
        <v>24301.800000000003</v>
      </c>
      <c r="L16" s="18">
        <f t="shared" si="2"/>
        <v>46560.840000000004</v>
      </c>
      <c r="M16" s="18">
        <v>9720.7199999999993</v>
      </c>
    </row>
    <row r="17" spans="1:13" s="19" customFormat="1" ht="16.5" x14ac:dyDescent="0.3">
      <c r="A17" s="16">
        <v>8</v>
      </c>
      <c r="B17" s="22" t="s">
        <v>30</v>
      </c>
      <c r="C17" s="20" t="s">
        <v>31</v>
      </c>
      <c r="D17" s="18">
        <v>5283</v>
      </c>
      <c r="E17" s="18">
        <v>4155.96</v>
      </c>
      <c r="F17" s="18">
        <v>4508.16</v>
      </c>
      <c r="G17" s="18">
        <f t="shared" si="0"/>
        <v>13947.119999999999</v>
      </c>
      <c r="H17" s="18">
        <v>4085.52</v>
      </c>
      <c r="I17" s="18">
        <v>4015.08</v>
      </c>
      <c r="J17" s="18">
        <v>7356.03</v>
      </c>
      <c r="K17" s="18">
        <f t="shared" si="1"/>
        <v>15456.630000000001</v>
      </c>
      <c r="L17" s="18">
        <f t="shared" si="2"/>
        <v>29403.75</v>
      </c>
      <c r="M17" s="18">
        <v>6655.46</v>
      </c>
    </row>
    <row r="18" spans="1:13" s="19" customFormat="1" ht="16.5" x14ac:dyDescent="0.3">
      <c r="A18" s="16">
        <v>9</v>
      </c>
      <c r="B18" s="22" t="s">
        <v>32</v>
      </c>
      <c r="C18" s="24" t="s">
        <v>33</v>
      </c>
      <c r="D18" s="18">
        <v>3522</v>
      </c>
      <c r="E18" s="18">
        <v>4226.3999999999996</v>
      </c>
      <c r="F18" s="18">
        <v>4367.28</v>
      </c>
      <c r="G18" s="18">
        <f t="shared" si="0"/>
        <v>12115.68</v>
      </c>
      <c r="H18" s="18">
        <v>4226.3999999999996</v>
      </c>
      <c r="I18" s="18">
        <v>4155.96</v>
      </c>
      <c r="J18" s="18">
        <v>4437.72</v>
      </c>
      <c r="K18" s="18">
        <f t="shared" si="1"/>
        <v>12820.080000000002</v>
      </c>
      <c r="L18" s="18">
        <f t="shared" si="2"/>
        <v>24935.760000000002</v>
      </c>
      <c r="M18" s="18">
        <v>4860.3599999999997</v>
      </c>
    </row>
    <row r="19" spans="1:13" s="19" customFormat="1" ht="16.5" x14ac:dyDescent="0.3">
      <c r="A19" s="16">
        <v>10</v>
      </c>
      <c r="B19" s="25" t="s">
        <v>34</v>
      </c>
      <c r="C19" s="26" t="s">
        <v>35</v>
      </c>
      <c r="D19" s="18">
        <v>5564.76</v>
      </c>
      <c r="E19" s="18">
        <v>5776.08</v>
      </c>
      <c r="F19" s="18">
        <v>5846.52</v>
      </c>
      <c r="G19" s="18">
        <f t="shared" si="0"/>
        <v>17187.36</v>
      </c>
      <c r="H19" s="18">
        <v>6057.84</v>
      </c>
      <c r="I19" s="18">
        <v>7818.84</v>
      </c>
      <c r="J19" s="18">
        <v>8094.22</v>
      </c>
      <c r="K19" s="18">
        <f t="shared" si="1"/>
        <v>21970.9</v>
      </c>
      <c r="L19" s="18">
        <f t="shared" si="2"/>
        <v>39158.26</v>
      </c>
      <c r="M19" s="18">
        <v>7323.35</v>
      </c>
    </row>
    <row r="20" spans="1:13" s="19" customFormat="1" ht="16.5" x14ac:dyDescent="0.3">
      <c r="A20" s="16">
        <v>11</v>
      </c>
      <c r="B20" s="27" t="s">
        <v>36</v>
      </c>
      <c r="C20" s="20" t="s">
        <v>37</v>
      </c>
      <c r="D20" s="18">
        <v>1901.88</v>
      </c>
      <c r="E20" s="18">
        <v>2254.08</v>
      </c>
      <c r="F20" s="18">
        <v>1761</v>
      </c>
      <c r="G20" s="18">
        <f t="shared" si="0"/>
        <v>5916.96</v>
      </c>
      <c r="H20" s="18">
        <v>493.08</v>
      </c>
      <c r="I20" s="18">
        <v>915.72</v>
      </c>
      <c r="J20" s="18">
        <v>6356.89</v>
      </c>
      <c r="K20" s="18">
        <f t="shared" si="1"/>
        <v>7765.6900000000005</v>
      </c>
      <c r="L20" s="18">
        <f t="shared" si="2"/>
        <v>13682.650000000001</v>
      </c>
      <c r="M20" s="18">
        <v>5751.47</v>
      </c>
    </row>
    <row r="21" spans="1:13" s="19" customFormat="1" ht="16.5" x14ac:dyDescent="0.3">
      <c r="A21" s="16">
        <v>12</v>
      </c>
      <c r="B21" s="21" t="s">
        <v>38</v>
      </c>
      <c r="C21" s="20" t="s">
        <v>39</v>
      </c>
      <c r="D21" s="18">
        <v>8382.36</v>
      </c>
      <c r="E21" s="18">
        <v>6691.8</v>
      </c>
      <c r="F21" s="18">
        <v>8241.48</v>
      </c>
      <c r="G21" s="18">
        <f t="shared" si="0"/>
        <v>23315.64</v>
      </c>
      <c r="H21" s="18">
        <v>6410.04</v>
      </c>
      <c r="I21" s="18">
        <v>7677.96</v>
      </c>
      <c r="J21" s="18">
        <v>15323.31</v>
      </c>
      <c r="K21" s="18">
        <f t="shared" si="1"/>
        <v>29411.309999999998</v>
      </c>
      <c r="L21" s="18">
        <f t="shared" si="2"/>
        <v>52726.95</v>
      </c>
      <c r="M21" s="18">
        <v>13863.95</v>
      </c>
    </row>
    <row r="22" spans="1:13" s="19" customFormat="1" ht="16.5" x14ac:dyDescent="0.3">
      <c r="A22" s="16">
        <v>13</v>
      </c>
      <c r="B22" s="21" t="s">
        <v>40</v>
      </c>
      <c r="C22" s="20" t="s">
        <v>41</v>
      </c>
      <c r="D22" s="18">
        <v>1479.24</v>
      </c>
      <c r="E22" s="18">
        <v>1408.8</v>
      </c>
      <c r="F22" s="18">
        <v>1620.12</v>
      </c>
      <c r="G22" s="18">
        <f t="shared" si="0"/>
        <v>4508.16</v>
      </c>
      <c r="H22" s="18">
        <v>1338.36</v>
      </c>
      <c r="I22" s="18">
        <v>1690.56</v>
      </c>
      <c r="J22" s="18">
        <v>3589.86</v>
      </c>
      <c r="K22" s="18">
        <f t="shared" si="1"/>
        <v>6618.7800000000007</v>
      </c>
      <c r="L22" s="18">
        <f t="shared" si="2"/>
        <v>11126.94</v>
      </c>
      <c r="M22" s="18">
        <v>3247.97</v>
      </c>
    </row>
    <row r="23" spans="1:13" s="19" customFormat="1" ht="33" x14ac:dyDescent="0.3">
      <c r="A23" s="16">
        <v>14</v>
      </c>
      <c r="B23" s="21" t="s">
        <v>42</v>
      </c>
      <c r="C23" s="20" t="s">
        <v>43</v>
      </c>
      <c r="D23" s="18">
        <v>352.2</v>
      </c>
      <c r="E23" s="18">
        <v>633.96</v>
      </c>
      <c r="F23" s="18">
        <v>633.96</v>
      </c>
      <c r="G23" s="18">
        <f t="shared" si="0"/>
        <v>1620.1200000000001</v>
      </c>
      <c r="H23" s="18">
        <v>4085.52</v>
      </c>
      <c r="I23" s="18">
        <v>5283</v>
      </c>
      <c r="J23" s="18">
        <v>13550.71</v>
      </c>
      <c r="K23" s="18">
        <f t="shared" si="1"/>
        <v>22919.23</v>
      </c>
      <c r="L23" s="18">
        <f t="shared" si="2"/>
        <v>24539.35</v>
      </c>
      <c r="M23" s="18">
        <v>12260.17</v>
      </c>
    </row>
    <row r="24" spans="1:13" s="19" customFormat="1" ht="16.5" x14ac:dyDescent="0.3">
      <c r="A24" s="16">
        <v>15</v>
      </c>
      <c r="B24" s="21" t="s">
        <v>44</v>
      </c>
      <c r="C24" s="20" t="s">
        <v>45</v>
      </c>
      <c r="D24" s="18">
        <v>845.28</v>
      </c>
      <c r="E24" s="18">
        <v>986.16</v>
      </c>
      <c r="F24" s="18">
        <v>1197.48</v>
      </c>
      <c r="G24" s="18">
        <f t="shared" si="0"/>
        <v>3028.92</v>
      </c>
      <c r="H24" s="18">
        <v>774.84</v>
      </c>
      <c r="I24" s="18">
        <v>1408.8</v>
      </c>
      <c r="J24" s="18">
        <v>4437.72</v>
      </c>
      <c r="K24" s="18">
        <f t="shared" si="1"/>
        <v>6621.3600000000006</v>
      </c>
      <c r="L24" s="18">
        <f t="shared" si="2"/>
        <v>9650.2800000000007</v>
      </c>
      <c r="M24" s="18">
        <v>4860.3599999999997</v>
      </c>
    </row>
    <row r="25" spans="1:13" s="19" customFormat="1" ht="16.5" x14ac:dyDescent="0.3">
      <c r="A25" s="16">
        <v>16</v>
      </c>
      <c r="B25" s="21" t="s">
        <v>46</v>
      </c>
      <c r="C25" s="20" t="s">
        <v>47</v>
      </c>
      <c r="D25" s="18">
        <v>5635.2</v>
      </c>
      <c r="E25" s="18">
        <v>5846.52</v>
      </c>
      <c r="F25" s="18">
        <v>5705.64</v>
      </c>
      <c r="G25" s="18">
        <f t="shared" si="0"/>
        <v>17187.36</v>
      </c>
      <c r="H25" s="18">
        <v>5987.4</v>
      </c>
      <c r="I25" s="18">
        <v>7889.28</v>
      </c>
      <c r="J25" s="18">
        <v>8094.22</v>
      </c>
      <c r="K25" s="18">
        <f t="shared" si="1"/>
        <v>21970.9</v>
      </c>
      <c r="L25" s="18">
        <f t="shared" si="2"/>
        <v>39158.26</v>
      </c>
      <c r="M25" s="18">
        <v>7323.35</v>
      </c>
    </row>
    <row r="26" spans="1:13" s="19" customFormat="1" ht="16.5" x14ac:dyDescent="0.3">
      <c r="A26" s="16">
        <v>17</v>
      </c>
      <c r="B26" s="21" t="s">
        <v>48</v>
      </c>
      <c r="C26" s="20" t="s">
        <v>49</v>
      </c>
      <c r="D26" s="18">
        <v>7044</v>
      </c>
      <c r="E26" s="18">
        <v>6198.72</v>
      </c>
      <c r="F26" s="18">
        <v>6128.28</v>
      </c>
      <c r="G26" s="18">
        <f t="shared" si="0"/>
        <v>19371</v>
      </c>
      <c r="H26" s="18">
        <v>5916.96</v>
      </c>
      <c r="I26" s="18">
        <v>9086.76</v>
      </c>
      <c r="J26" s="18">
        <v>9739.8700000000008</v>
      </c>
      <c r="K26" s="18">
        <f t="shared" si="1"/>
        <v>24743.590000000004</v>
      </c>
      <c r="L26" s="18">
        <f t="shared" si="2"/>
        <v>44114.590000000004</v>
      </c>
      <c r="M26" s="18">
        <v>8812.26</v>
      </c>
    </row>
    <row r="27" spans="1:13" s="19" customFormat="1" ht="16.5" x14ac:dyDescent="0.3">
      <c r="A27" s="16">
        <v>18</v>
      </c>
      <c r="B27" s="21" t="s">
        <v>50</v>
      </c>
      <c r="C27" s="20" t="s">
        <v>51</v>
      </c>
      <c r="D27" s="18">
        <v>774.84</v>
      </c>
      <c r="E27" s="18">
        <v>352.2</v>
      </c>
      <c r="F27" s="18">
        <v>422.64</v>
      </c>
      <c r="G27" s="18">
        <f t="shared" si="0"/>
        <v>1549.6799999999998</v>
      </c>
      <c r="H27" s="18">
        <v>563.52</v>
      </c>
      <c r="I27" s="18">
        <v>986.16</v>
      </c>
      <c r="J27" s="18">
        <v>6298.12</v>
      </c>
      <c r="K27" s="18">
        <f t="shared" si="1"/>
        <v>7847.7999999999993</v>
      </c>
      <c r="L27" s="18">
        <f t="shared" si="2"/>
        <v>9397.48</v>
      </c>
      <c r="M27" s="18">
        <v>5698.3</v>
      </c>
    </row>
    <row r="28" spans="1:13" s="23" customFormat="1" ht="16.5" x14ac:dyDescent="0.3">
      <c r="A28" s="16">
        <v>19</v>
      </c>
      <c r="B28" s="21" t="s">
        <v>52</v>
      </c>
      <c r="C28" s="20" t="s">
        <v>53</v>
      </c>
      <c r="D28" s="18">
        <v>3803.76</v>
      </c>
      <c r="E28" s="18">
        <v>3803.76</v>
      </c>
      <c r="F28" s="18">
        <v>3803.76</v>
      </c>
      <c r="G28" s="18">
        <f t="shared" si="0"/>
        <v>11411.28</v>
      </c>
      <c r="H28" s="18">
        <v>3944.64</v>
      </c>
      <c r="I28" s="18">
        <v>5283</v>
      </c>
      <c r="J28" s="18">
        <v>5298.98</v>
      </c>
      <c r="K28" s="18">
        <f t="shared" si="1"/>
        <v>14526.619999999999</v>
      </c>
      <c r="L28" s="18">
        <f t="shared" si="2"/>
        <v>25937.9</v>
      </c>
      <c r="M28" s="18">
        <v>4794.3100000000004</v>
      </c>
    </row>
    <row r="29" spans="1:13" s="23" customFormat="1" ht="16.5" x14ac:dyDescent="0.3">
      <c r="A29" s="16">
        <v>20</v>
      </c>
      <c r="B29" s="21" t="s">
        <v>54</v>
      </c>
      <c r="C29" s="20" t="s">
        <v>55</v>
      </c>
      <c r="D29" s="18">
        <v>2113.1999999999998</v>
      </c>
      <c r="E29" s="18">
        <v>1761</v>
      </c>
      <c r="F29" s="18">
        <v>1549.68</v>
      </c>
      <c r="G29" s="18">
        <f t="shared" si="0"/>
        <v>5423.88</v>
      </c>
      <c r="H29" s="18">
        <v>1972.32</v>
      </c>
      <c r="I29" s="18">
        <v>2465.4</v>
      </c>
      <c r="J29" s="18">
        <v>4437.72</v>
      </c>
      <c r="K29" s="18">
        <f t="shared" si="1"/>
        <v>8875.44</v>
      </c>
      <c r="L29" s="18">
        <f t="shared" si="2"/>
        <v>14299.32</v>
      </c>
      <c r="M29" s="18">
        <v>4860.3599999999997</v>
      </c>
    </row>
    <row r="30" spans="1:13" s="23" customFormat="1" ht="16.5" x14ac:dyDescent="0.3">
      <c r="A30" s="16">
        <v>21</v>
      </c>
      <c r="B30" s="21" t="s">
        <v>56</v>
      </c>
      <c r="C30" s="20" t="s">
        <v>57</v>
      </c>
      <c r="D30" s="18">
        <v>563.52</v>
      </c>
      <c r="E30" s="18">
        <v>563.52</v>
      </c>
      <c r="F30" s="18">
        <v>774.84</v>
      </c>
      <c r="G30" s="18">
        <f t="shared" si="0"/>
        <v>1901.88</v>
      </c>
      <c r="H30" s="18">
        <v>845.28</v>
      </c>
      <c r="I30" s="18">
        <v>1056.5999999999999</v>
      </c>
      <c r="J30" s="18">
        <v>7356.03</v>
      </c>
      <c r="K30" s="18">
        <f t="shared" si="1"/>
        <v>9257.91</v>
      </c>
      <c r="L30" s="18">
        <f t="shared" si="2"/>
        <v>11159.79</v>
      </c>
      <c r="M30" s="18">
        <v>6655.46</v>
      </c>
    </row>
    <row r="31" spans="1:13" s="23" customFormat="1" ht="33" x14ac:dyDescent="0.3">
      <c r="A31" s="16">
        <v>22</v>
      </c>
      <c r="B31" s="21" t="s">
        <v>58</v>
      </c>
      <c r="C31" s="20" t="s">
        <v>59</v>
      </c>
      <c r="D31" s="18">
        <v>0</v>
      </c>
      <c r="E31" s="18">
        <v>0</v>
      </c>
      <c r="F31" s="18">
        <v>1831.44</v>
      </c>
      <c r="G31" s="18">
        <f t="shared" si="0"/>
        <v>1831.44</v>
      </c>
      <c r="H31" s="18">
        <v>1338.36</v>
      </c>
      <c r="I31" s="18">
        <v>1479.24</v>
      </c>
      <c r="J31" s="18">
        <v>7186.77</v>
      </c>
      <c r="K31" s="18">
        <f t="shared" si="1"/>
        <v>10004.370000000001</v>
      </c>
      <c r="L31" s="18">
        <f t="shared" si="2"/>
        <v>11835.810000000001</v>
      </c>
      <c r="M31" s="18">
        <v>6502.31</v>
      </c>
    </row>
    <row r="32" spans="1:13" s="23" customFormat="1" ht="16.5" x14ac:dyDescent="0.3">
      <c r="A32" s="16">
        <v>23</v>
      </c>
      <c r="B32" s="21" t="s">
        <v>60</v>
      </c>
      <c r="C32" s="20" t="s">
        <v>61</v>
      </c>
      <c r="D32" s="18">
        <v>3522</v>
      </c>
      <c r="E32" s="18">
        <v>3662.88</v>
      </c>
      <c r="F32" s="18">
        <v>3522</v>
      </c>
      <c r="G32" s="18">
        <f t="shared" si="0"/>
        <v>10706.880000000001</v>
      </c>
      <c r="H32" s="18">
        <v>2958.48</v>
      </c>
      <c r="I32" s="18">
        <v>2817.6</v>
      </c>
      <c r="J32" s="18">
        <v>4437.72</v>
      </c>
      <c r="K32" s="18">
        <f t="shared" si="1"/>
        <v>10213.799999999999</v>
      </c>
      <c r="L32" s="18">
        <f t="shared" si="2"/>
        <v>20920.68</v>
      </c>
      <c r="M32" s="18">
        <v>4860.3599999999997</v>
      </c>
    </row>
    <row r="33" spans="1:13" s="19" customFormat="1" x14ac:dyDescent="0.2"/>
    <row r="34" spans="1:13" ht="60" x14ac:dyDescent="0.25">
      <c r="A34" s="28"/>
      <c r="B34" s="29"/>
      <c r="C34" s="30" t="s">
        <v>62</v>
      </c>
      <c r="D34" s="31">
        <f t="shared" ref="D34:M34" si="3">SUM(D10:D32)</f>
        <v>77624.87999999999</v>
      </c>
      <c r="E34" s="31">
        <f t="shared" si="3"/>
        <v>78611.040000000008</v>
      </c>
      <c r="F34" s="31">
        <f t="shared" si="3"/>
        <v>81569.51999999999</v>
      </c>
      <c r="G34" s="31">
        <f t="shared" si="3"/>
        <v>237805.43999999997</v>
      </c>
      <c r="H34" s="31">
        <f t="shared" si="3"/>
        <v>79597.2</v>
      </c>
      <c r="I34" s="31">
        <f t="shared" si="3"/>
        <v>98404.680000000008</v>
      </c>
      <c r="J34" s="31">
        <f t="shared" si="3"/>
        <v>174158.3</v>
      </c>
      <c r="K34" s="31">
        <f t="shared" si="3"/>
        <v>352160.18000000005</v>
      </c>
      <c r="L34" s="31">
        <f t="shared" si="3"/>
        <v>589965.62000000011</v>
      </c>
      <c r="M34" s="31">
        <f t="shared" si="3"/>
        <v>163717.73999999996</v>
      </c>
    </row>
    <row r="35" spans="1:13" x14ac:dyDescent="0.2">
      <c r="B35" s="3"/>
      <c r="C35" s="3"/>
    </row>
    <row r="36" spans="1:13" x14ac:dyDescent="0.2">
      <c r="A36" s="32"/>
      <c r="B36" s="32"/>
      <c r="C36" s="32"/>
    </row>
    <row r="37" spans="1:13" s="32" customFormat="1" x14ac:dyDescent="0.2"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32" customFormat="1" x14ac:dyDescent="0.2">
      <c r="C38" s="3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34" customFormat="1" ht="15" x14ac:dyDescent="0.2">
      <c r="A39" s="3"/>
      <c r="B39" s="3"/>
      <c r="C39" s="3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s="32" customFormat="1" x14ac:dyDescent="0.2">
      <c r="A40" s="3"/>
      <c r="B40" s="3"/>
      <c r="C40" s="3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s="36" customFormat="1" x14ac:dyDescent="0.2">
      <c r="A41" s="3"/>
      <c r="B41" s="3"/>
      <c r="C41" s="3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s="7" customFormat="1" x14ac:dyDescent="0.2">
      <c r="A42" s="3"/>
      <c r="B42" s="3"/>
      <c r="C42" s="3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x14ac:dyDescent="0.2">
      <c r="B43" s="3"/>
      <c r="C43" s="3"/>
    </row>
    <row r="46" spans="1:13" ht="15" x14ac:dyDescent="0.25">
      <c r="C46" s="39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ECO-MF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2025-07-01T07:11:39Z</dcterms:created>
  <dcterms:modified xsi:type="dcterms:W3CDTF">2025-07-01T07:13:01Z</dcterms:modified>
</cp:coreProperties>
</file>